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CHANDWARA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49" i="1"/>
  <c r="I48"/>
  <c r="I47"/>
  <c r="I46"/>
  <c r="I45"/>
  <c r="I44"/>
  <c r="K44" s="1"/>
  <c r="K43"/>
  <c r="I43"/>
  <c r="I42"/>
  <c r="K42" s="1"/>
  <c r="K41"/>
  <c r="I41"/>
  <c r="I40"/>
  <c r="K40" s="1"/>
  <c r="K39"/>
  <c r="I39"/>
  <c r="I38"/>
  <c r="K38" s="1"/>
  <c r="K37"/>
  <c r="I37"/>
  <c r="I36"/>
  <c r="K36" s="1"/>
  <c r="K35"/>
  <c r="I35"/>
  <c r="I34"/>
  <c r="K34" s="1"/>
  <c r="K33"/>
  <c r="I33"/>
  <c r="I32"/>
  <c r="K32" s="1"/>
  <c r="K31"/>
  <c r="I31"/>
  <c r="I30"/>
  <c r="K30" s="1"/>
  <c r="K29"/>
  <c r="I29"/>
  <c r="I28"/>
  <c r="K28" s="1"/>
  <c r="K27"/>
  <c r="I27"/>
  <c r="I26"/>
  <c r="K26" s="1"/>
  <c r="K25"/>
  <c r="I25"/>
  <c r="I24"/>
  <c r="K24" s="1"/>
  <c r="K23"/>
  <c r="I23"/>
  <c r="I22"/>
  <c r="K22" s="1"/>
  <c r="K21"/>
  <c r="I21"/>
  <c r="I20"/>
  <c r="K20" s="1"/>
  <c r="K19"/>
  <c r="I19"/>
  <c r="I18"/>
  <c r="K18" s="1"/>
  <c r="K17"/>
  <c r="I17"/>
  <c r="I16"/>
  <c r="K16" s="1"/>
  <c r="K15"/>
  <c r="I15"/>
  <c r="I14"/>
  <c r="K14" s="1"/>
  <c r="K13"/>
  <c r="I13"/>
  <c r="I12"/>
  <c r="K12" s="1"/>
  <c r="K11"/>
  <c r="I11"/>
  <c r="I10"/>
  <c r="K10" s="1"/>
  <c r="K9"/>
  <c r="I9"/>
  <c r="I8"/>
  <c r="K8" s="1"/>
  <c r="K49" s="1"/>
  <c r="K7"/>
  <c r="I7"/>
  <c r="I49" s="1"/>
</calcChain>
</file>

<file path=xl/sharedStrings.xml><?xml version="1.0" encoding="utf-8"?>
<sst xmlns="http://schemas.openxmlformats.org/spreadsheetml/2006/main" count="306" uniqueCount="180">
  <si>
    <t xml:space="preserve"> Beneficiary List Demonstration Conducted Under NFSM Pulse (Arhar+Jabar) Programme 2020-21</t>
  </si>
  <si>
    <t>Block :-Chandwara                                                             Dist:- Koderma</t>
  </si>
  <si>
    <r>
      <t xml:space="preserve">Intervention :-Inter Cropping Based   </t>
    </r>
    <r>
      <rPr>
        <b/>
        <sz val="14"/>
        <color theme="1"/>
        <rFont val="Calibri"/>
        <family val="2"/>
        <scheme val="minor"/>
      </rPr>
      <t xml:space="preserve">                                             Variety:-IPA-203(Arhar),CSV-15(Jabar)</t>
    </r>
  </si>
  <si>
    <t>Sr.No.</t>
  </si>
  <si>
    <t>Name Of Farmers</t>
  </si>
  <si>
    <t>Fathers/Husbands Name</t>
  </si>
  <si>
    <t>Category (ST/SC/Gen./Woman)</t>
  </si>
  <si>
    <t>Village</t>
  </si>
  <si>
    <t>Panchayat</t>
  </si>
  <si>
    <t>Khata No.</t>
  </si>
  <si>
    <t>Plot No.</t>
  </si>
  <si>
    <t>Area(Ha.)</t>
  </si>
  <si>
    <t>Arhar Seed(Kg.)</t>
  </si>
  <si>
    <t>Jabar Seed(Kg.)</t>
  </si>
  <si>
    <t>Mo. No.</t>
  </si>
  <si>
    <t>Aadhar No.</t>
  </si>
  <si>
    <t>Ramlakhan Yadav</t>
  </si>
  <si>
    <t>Late Rohani Yadav</t>
  </si>
  <si>
    <t>OBC-M</t>
  </si>
  <si>
    <t>Karaunjiya</t>
  </si>
  <si>
    <t>Madangundi</t>
  </si>
  <si>
    <t>62014 41173</t>
  </si>
  <si>
    <t>7433 9063 4872</t>
  </si>
  <si>
    <t>Raju Yadav</t>
  </si>
  <si>
    <t>Prasadhi Yadav</t>
  </si>
  <si>
    <t>84159 59077</t>
  </si>
  <si>
    <t>4012 3819 4161</t>
  </si>
  <si>
    <t>Dasrath Yadav</t>
  </si>
  <si>
    <t>Late Vishun Yadav</t>
  </si>
  <si>
    <t>96083 74097</t>
  </si>
  <si>
    <t>5222 2738 8461</t>
  </si>
  <si>
    <t>Govind Yadav</t>
  </si>
  <si>
    <t>Tukan Yadav</t>
  </si>
  <si>
    <t>80847 03819</t>
  </si>
  <si>
    <t>9126 7315 6336</t>
  </si>
  <si>
    <t>Barjesh Pandey</t>
  </si>
  <si>
    <t>Surendra Pandey</t>
  </si>
  <si>
    <t>Gen.-M</t>
  </si>
  <si>
    <t>86517 91724</t>
  </si>
  <si>
    <t>7093 7735 1829</t>
  </si>
  <si>
    <t>Sahodari Devi</t>
  </si>
  <si>
    <t>Rajesh Yadav</t>
  </si>
  <si>
    <t>OBC-F</t>
  </si>
  <si>
    <t>88096 09099</t>
  </si>
  <si>
    <t>6545 5178 4306</t>
  </si>
  <si>
    <t>Savitri Devi</t>
  </si>
  <si>
    <t>Munshi Yadav</t>
  </si>
  <si>
    <t>4838 8962 5004</t>
  </si>
  <si>
    <t>Lakhan Yadav</t>
  </si>
  <si>
    <t>Late Bandhan Yadav</t>
  </si>
  <si>
    <t>90606 64482</t>
  </si>
  <si>
    <t>8268 9855 4975</t>
  </si>
  <si>
    <t>Rajkumar Paswan</t>
  </si>
  <si>
    <t>Late Bhim Paswan</t>
  </si>
  <si>
    <t>SC-M</t>
  </si>
  <si>
    <t>62012 02877</t>
  </si>
  <si>
    <t>3656 0844 8518</t>
  </si>
  <si>
    <t>Hari Yadav</t>
  </si>
  <si>
    <t>Late Karu Yadav</t>
  </si>
  <si>
    <t>70330 82735</t>
  </si>
  <si>
    <t>8645 5510 0986</t>
  </si>
  <si>
    <t>Rajendra Prasad</t>
  </si>
  <si>
    <t>Sahdev Mahto</t>
  </si>
  <si>
    <t>72083 18200</t>
  </si>
  <si>
    <t>9305 1638 4526</t>
  </si>
  <si>
    <t>Vinod Ravidas</t>
  </si>
  <si>
    <t>Late Prayag Ravidas</t>
  </si>
  <si>
    <t>74881 09651</t>
  </si>
  <si>
    <t>3979 3282 8733</t>
  </si>
  <si>
    <t>Barhmdev Yadav</t>
  </si>
  <si>
    <t>Late Bhim Yadav</t>
  </si>
  <si>
    <t>99557 73455</t>
  </si>
  <si>
    <t>Mahavir Yadav</t>
  </si>
  <si>
    <t>94311 43656</t>
  </si>
  <si>
    <t>3006 2052 2691</t>
  </si>
  <si>
    <t>Bigan Yadav</t>
  </si>
  <si>
    <t>Balaki Yadav</t>
  </si>
  <si>
    <t>95720 53032</t>
  </si>
  <si>
    <t>7943 0269 7744</t>
  </si>
  <si>
    <t>Ramu Yadav</t>
  </si>
  <si>
    <t>85398 44350</t>
  </si>
  <si>
    <t>3878 3769 4004</t>
  </si>
  <si>
    <t>Rekha Devi</t>
  </si>
  <si>
    <t>Naresh Paswan</t>
  </si>
  <si>
    <t>SC-F</t>
  </si>
  <si>
    <t>85218 06403</t>
  </si>
  <si>
    <t>7608 2832 5723</t>
  </si>
  <si>
    <t>Mahavir Pd Yadav</t>
  </si>
  <si>
    <t>95720 53005</t>
  </si>
  <si>
    <t>5952 3778 2340</t>
  </si>
  <si>
    <t>Hemanti Devi</t>
  </si>
  <si>
    <t>Ayodhaya Paswan</t>
  </si>
  <si>
    <t>82355 09546</t>
  </si>
  <si>
    <t>5350 0353 0928</t>
  </si>
  <si>
    <t>Chinwa Devi</t>
  </si>
  <si>
    <t>Sarju Paswan</t>
  </si>
  <si>
    <t>87977 92610</t>
  </si>
  <si>
    <t>7641 0051 2362</t>
  </si>
  <si>
    <t>Anita Devi</t>
  </si>
  <si>
    <t>Dinesh Paswan</t>
  </si>
  <si>
    <t>95460 64887</t>
  </si>
  <si>
    <t>3456 6967 0398</t>
  </si>
  <si>
    <t>Savita Devi</t>
  </si>
  <si>
    <t>88094 36033</t>
  </si>
  <si>
    <t>2403 7469 5083</t>
  </si>
  <si>
    <t>Ramchandra Paswan</t>
  </si>
  <si>
    <t>Bhim Paswan</t>
  </si>
  <si>
    <t>99398 46436</t>
  </si>
  <si>
    <t>8263 4852 8399</t>
  </si>
  <si>
    <t>Vijay Yadav</t>
  </si>
  <si>
    <t>Damodar Yadav</t>
  </si>
  <si>
    <t>91999 58300</t>
  </si>
  <si>
    <t>9119 2844 0596</t>
  </si>
  <si>
    <t>Sudama Devi</t>
  </si>
  <si>
    <t>Late Ramjee Yadav</t>
  </si>
  <si>
    <t>7379 6078 9664</t>
  </si>
  <si>
    <t>Shankar Yadav</t>
  </si>
  <si>
    <t>73680 15569</t>
  </si>
  <si>
    <t>6636 9892 0703</t>
  </si>
  <si>
    <t>Degan Yadav</t>
  </si>
  <si>
    <t>Dharam Yadav</t>
  </si>
  <si>
    <t>99342 09323</t>
  </si>
  <si>
    <t>6926 5689 9794</t>
  </si>
  <si>
    <t>Parwati Devi</t>
  </si>
  <si>
    <t>Nandkoshor Yadav</t>
  </si>
  <si>
    <t>96616 33039</t>
  </si>
  <si>
    <t>5898 6822 4368</t>
  </si>
  <si>
    <t>Ramawtar Yadav</t>
  </si>
  <si>
    <t>Somari Yadav</t>
  </si>
  <si>
    <t>74883 16662</t>
  </si>
  <si>
    <t>3148 3486 5523</t>
  </si>
  <si>
    <t>Sohawa Devi</t>
  </si>
  <si>
    <t>Late Mahavir Yadav</t>
  </si>
  <si>
    <t>3501 9850 3703</t>
  </si>
  <si>
    <t>Jageshwar Yadav</t>
  </si>
  <si>
    <t>Bhagan Yadav</t>
  </si>
  <si>
    <t>77397 48057</t>
  </si>
  <si>
    <t>6009 1750 8325</t>
  </si>
  <si>
    <t>Ishwari Mahto</t>
  </si>
  <si>
    <t>Akal Mahto</t>
  </si>
  <si>
    <t>62992 74668</t>
  </si>
  <si>
    <t>3540 4121 7300</t>
  </si>
  <si>
    <t>Taleshwar Yadav</t>
  </si>
  <si>
    <t>Nanku Yadav</t>
  </si>
  <si>
    <t>94303 07923</t>
  </si>
  <si>
    <t>4339 4135 5191</t>
  </si>
  <si>
    <t>Dawrika Yadav</t>
  </si>
  <si>
    <t>75440 80174</t>
  </si>
  <si>
    <t>8341 0688 4563</t>
  </si>
  <si>
    <t>Banshi Yadav</t>
  </si>
  <si>
    <t>Bhikhi Yadav</t>
  </si>
  <si>
    <t>6083 9115 5148</t>
  </si>
  <si>
    <t>Jirwa Devi</t>
  </si>
  <si>
    <t>Fulchand Ravidas</t>
  </si>
  <si>
    <t>90652 02832</t>
  </si>
  <si>
    <t>8984 8074 7077</t>
  </si>
  <si>
    <t>Navin Kumar Pandey</t>
  </si>
  <si>
    <t>Shaligram Pandey</t>
  </si>
  <si>
    <t>94311 63072</t>
  </si>
  <si>
    <t>6091 2114 6874</t>
  </si>
  <si>
    <t>Karu Paswan</t>
  </si>
  <si>
    <t>80841 19818</t>
  </si>
  <si>
    <t>3565 1041 2872</t>
  </si>
  <si>
    <t>Daolat Paswan</t>
  </si>
  <si>
    <t>Bishun Paswan</t>
  </si>
  <si>
    <t>70794 88436</t>
  </si>
  <si>
    <t>6679 6127 9450</t>
  </si>
  <si>
    <t>Renu Devi</t>
  </si>
  <si>
    <t>Triloki Mali</t>
  </si>
  <si>
    <t>82923 81752</t>
  </si>
  <si>
    <t>2499 9770 5895</t>
  </si>
  <si>
    <t>Aadity Pandey</t>
  </si>
  <si>
    <t>Rupchand Pandey</t>
  </si>
  <si>
    <t>77830 26488</t>
  </si>
  <si>
    <t>7867 6551 9872</t>
  </si>
  <si>
    <t>Bajrangi Yadav</t>
  </si>
  <si>
    <t>Jagrnath Yadav</t>
  </si>
  <si>
    <t>96088 65548</t>
  </si>
  <si>
    <t>9335 8177 6981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</si>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</sst>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0" fontId="0" fillId="0" borderId="2" xfId="0" applyFont="1" applyBorder="1"/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M49"/>
  <sheetViews>
    <sheetView tabSelected="1" workbookViewId="0">
      <selection activeCell="O9" sqref="O9"/>
    </sheetView>
  </sheetViews>
  <sheetFormatPr defaultRowHeight="14.4"/>
  <cols>
    <col min="13" max="13" width="14" bestFit="1" customWidth="1"/>
  </cols>
  <sheetData>
    <row r="3" spans="1:13" ht="31.2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8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57.6">
      <c r="A6" s="1" t="s">
        <v>3</v>
      </c>
      <c r="B6" s="1" t="s">
        <v>4</v>
      </c>
      <c r="C6" s="2" t="s">
        <v>5</v>
      </c>
      <c r="D6" s="3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1" t="s">
        <v>11</v>
      </c>
      <c r="J6" s="3" t="s">
        <v>12</v>
      </c>
      <c r="K6" s="3" t="s">
        <v>13</v>
      </c>
      <c r="L6" s="5" t="s">
        <v>14</v>
      </c>
      <c r="M6" s="5" t="s">
        <v>15</v>
      </c>
    </row>
    <row r="7" spans="1:13">
      <c r="A7" s="6">
        <v>1</v>
      </c>
      <c r="B7" s="7" t="s">
        <v>16</v>
      </c>
      <c r="C7" s="7" t="s">
        <v>17</v>
      </c>
      <c r="D7" s="6" t="s">
        <v>18</v>
      </c>
      <c r="E7" s="6" t="s">
        <v>19</v>
      </c>
      <c r="F7" s="6" t="s">
        <v>20</v>
      </c>
      <c r="G7" s="6">
        <v>26</v>
      </c>
      <c r="H7" s="6">
        <v>151</v>
      </c>
      <c r="I7" s="8">
        <f>J7/20</f>
        <v>0.15</v>
      </c>
      <c r="J7" s="8">
        <v>3</v>
      </c>
      <c r="K7" s="8">
        <f>I7*12</f>
        <v>1.7999999999999998</v>
      </c>
      <c r="L7" s="7" t="s">
        <v>21</v>
      </c>
      <c r="M7" s="7" t="s">
        <v>22</v>
      </c>
    </row>
    <row r="8" spans="1:13">
      <c r="A8" s="6">
        <v>2</v>
      </c>
      <c r="B8" s="7" t="s">
        <v>23</v>
      </c>
      <c r="C8" s="7" t="s">
        <v>24</v>
      </c>
      <c r="D8" s="6" t="s">
        <v>18</v>
      </c>
      <c r="E8" s="6" t="s">
        <v>19</v>
      </c>
      <c r="F8" s="6" t="s">
        <v>20</v>
      </c>
      <c r="G8" s="6">
        <v>25</v>
      </c>
      <c r="H8" s="6">
        <v>208</v>
      </c>
      <c r="I8" s="8">
        <f t="shared" ref="I8:I48" si="0">J8/20</f>
        <v>0.15</v>
      </c>
      <c r="J8" s="8">
        <v>3</v>
      </c>
      <c r="K8" s="8">
        <f t="shared" ref="K8:K44" si="1">I8*12</f>
        <v>1.7999999999999998</v>
      </c>
      <c r="L8" s="7" t="s">
        <v>25</v>
      </c>
      <c r="M8" s="7" t="s">
        <v>26</v>
      </c>
    </row>
    <row r="9" spans="1:13">
      <c r="A9" s="6">
        <v>3</v>
      </c>
      <c r="B9" s="7" t="s">
        <v>27</v>
      </c>
      <c r="C9" s="7" t="s">
        <v>28</v>
      </c>
      <c r="D9" s="6" t="s">
        <v>18</v>
      </c>
      <c r="E9" s="6" t="s">
        <v>19</v>
      </c>
      <c r="F9" s="6" t="s">
        <v>20</v>
      </c>
      <c r="G9" s="6">
        <v>13</v>
      </c>
      <c r="H9" s="6"/>
      <c r="I9" s="8">
        <f t="shared" si="0"/>
        <v>0.15</v>
      </c>
      <c r="J9" s="8">
        <v>3</v>
      </c>
      <c r="K9" s="8">
        <f t="shared" si="1"/>
        <v>1.7999999999999998</v>
      </c>
      <c r="L9" s="7" t="s">
        <v>29</v>
      </c>
      <c r="M9" s="7" t="s">
        <v>30</v>
      </c>
    </row>
    <row r="10" spans="1:13">
      <c r="A10" s="6">
        <v>4</v>
      </c>
      <c r="B10" s="7" t="s">
        <v>31</v>
      </c>
      <c r="C10" s="7" t="s">
        <v>32</v>
      </c>
      <c r="D10" s="6" t="s">
        <v>18</v>
      </c>
      <c r="E10" s="6" t="s">
        <v>19</v>
      </c>
      <c r="F10" s="6" t="s">
        <v>20</v>
      </c>
      <c r="G10" s="6">
        <v>21</v>
      </c>
      <c r="H10" s="6"/>
      <c r="I10" s="8">
        <f t="shared" si="0"/>
        <v>0.15</v>
      </c>
      <c r="J10" s="8">
        <v>3</v>
      </c>
      <c r="K10" s="8">
        <f t="shared" si="1"/>
        <v>1.7999999999999998</v>
      </c>
      <c r="L10" s="7" t="s">
        <v>33</v>
      </c>
      <c r="M10" s="7" t="s">
        <v>34</v>
      </c>
    </row>
    <row r="11" spans="1:13">
      <c r="A11" s="6">
        <v>5</v>
      </c>
      <c r="B11" s="7" t="s">
        <v>35</v>
      </c>
      <c r="C11" s="7" t="s">
        <v>36</v>
      </c>
      <c r="D11" s="6" t="s">
        <v>37</v>
      </c>
      <c r="E11" s="6" t="s">
        <v>19</v>
      </c>
      <c r="F11" s="6" t="s">
        <v>20</v>
      </c>
      <c r="G11" s="6">
        <v>23</v>
      </c>
      <c r="H11" s="6"/>
      <c r="I11" s="8">
        <f t="shared" si="0"/>
        <v>0.15</v>
      </c>
      <c r="J11" s="8">
        <v>3</v>
      </c>
      <c r="K11" s="8">
        <f t="shared" si="1"/>
        <v>1.7999999999999998</v>
      </c>
      <c r="L11" s="7" t="s">
        <v>38</v>
      </c>
      <c r="M11" s="7" t="s">
        <v>39</v>
      </c>
    </row>
    <row r="12" spans="1:13">
      <c r="A12" s="6">
        <v>6</v>
      </c>
      <c r="B12" s="7" t="s">
        <v>40</v>
      </c>
      <c r="C12" s="7" t="s">
        <v>41</v>
      </c>
      <c r="D12" s="6" t="s">
        <v>42</v>
      </c>
      <c r="E12" s="6" t="s">
        <v>19</v>
      </c>
      <c r="F12" s="6" t="s">
        <v>20</v>
      </c>
      <c r="G12" s="6">
        <v>7</v>
      </c>
      <c r="H12" s="6">
        <v>1248</v>
      </c>
      <c r="I12" s="8">
        <f t="shared" si="0"/>
        <v>0.15</v>
      </c>
      <c r="J12" s="8">
        <v>3</v>
      </c>
      <c r="K12" s="8">
        <f t="shared" si="1"/>
        <v>1.7999999999999998</v>
      </c>
      <c r="L12" s="7" t="s">
        <v>43</v>
      </c>
      <c r="M12" s="7" t="s">
        <v>44</v>
      </c>
    </row>
    <row r="13" spans="1:13">
      <c r="A13" s="6">
        <v>7</v>
      </c>
      <c r="B13" s="7" t="s">
        <v>45</v>
      </c>
      <c r="C13" s="7" t="s">
        <v>46</v>
      </c>
      <c r="D13" s="6" t="s">
        <v>42</v>
      </c>
      <c r="E13" s="6" t="s">
        <v>19</v>
      </c>
      <c r="F13" s="6" t="s">
        <v>20</v>
      </c>
      <c r="G13" s="6">
        <v>26</v>
      </c>
      <c r="H13" s="6">
        <v>225</v>
      </c>
      <c r="I13" s="8">
        <f t="shared" si="0"/>
        <v>0.15</v>
      </c>
      <c r="J13" s="8">
        <v>3</v>
      </c>
      <c r="K13" s="8">
        <f t="shared" si="1"/>
        <v>1.7999999999999998</v>
      </c>
      <c r="L13" s="7"/>
      <c r="M13" s="7" t="s">
        <v>47</v>
      </c>
    </row>
    <row r="14" spans="1:13">
      <c r="A14" s="6">
        <v>8</v>
      </c>
      <c r="B14" s="7" t="s">
        <v>48</v>
      </c>
      <c r="C14" s="7" t="s">
        <v>49</v>
      </c>
      <c r="D14" s="6" t="s">
        <v>18</v>
      </c>
      <c r="E14" s="6" t="s">
        <v>19</v>
      </c>
      <c r="F14" s="6" t="s">
        <v>20</v>
      </c>
      <c r="G14" s="6">
        <v>43</v>
      </c>
      <c r="H14" s="6">
        <v>6</v>
      </c>
      <c r="I14" s="8">
        <f t="shared" si="0"/>
        <v>0.15</v>
      </c>
      <c r="J14" s="8">
        <v>3</v>
      </c>
      <c r="K14" s="8">
        <f t="shared" si="1"/>
        <v>1.7999999999999998</v>
      </c>
      <c r="L14" s="7" t="s">
        <v>50</v>
      </c>
      <c r="M14" s="7" t="s">
        <v>51</v>
      </c>
    </row>
    <row r="15" spans="1:13">
      <c r="A15" s="6">
        <v>9</v>
      </c>
      <c r="B15" s="7" t="s">
        <v>52</v>
      </c>
      <c r="C15" s="7" t="s">
        <v>53</v>
      </c>
      <c r="D15" s="6" t="s">
        <v>54</v>
      </c>
      <c r="E15" s="6" t="s">
        <v>19</v>
      </c>
      <c r="F15" s="6" t="s">
        <v>20</v>
      </c>
      <c r="G15" s="6">
        <v>25</v>
      </c>
      <c r="H15" s="6">
        <v>208</v>
      </c>
      <c r="I15" s="8">
        <f t="shared" si="0"/>
        <v>0.15</v>
      </c>
      <c r="J15" s="8">
        <v>3</v>
      </c>
      <c r="K15" s="8">
        <f t="shared" si="1"/>
        <v>1.7999999999999998</v>
      </c>
      <c r="L15" s="7" t="s">
        <v>55</v>
      </c>
      <c r="M15" s="7" t="s">
        <v>56</v>
      </c>
    </row>
    <row r="16" spans="1:13">
      <c r="A16" s="6">
        <v>10</v>
      </c>
      <c r="B16" s="7" t="s">
        <v>57</v>
      </c>
      <c r="C16" s="7" t="s">
        <v>58</v>
      </c>
      <c r="D16" s="6" t="s">
        <v>18</v>
      </c>
      <c r="E16" s="6" t="s">
        <v>19</v>
      </c>
      <c r="F16" s="6" t="s">
        <v>20</v>
      </c>
      <c r="G16" s="6">
        <v>25</v>
      </c>
      <c r="H16" s="6">
        <v>208</v>
      </c>
      <c r="I16" s="8">
        <f t="shared" si="0"/>
        <v>0.15</v>
      </c>
      <c r="J16" s="8">
        <v>3</v>
      </c>
      <c r="K16" s="8">
        <f t="shared" si="1"/>
        <v>1.7999999999999998</v>
      </c>
      <c r="L16" s="7" t="s">
        <v>59</v>
      </c>
      <c r="M16" s="7" t="s">
        <v>60</v>
      </c>
    </row>
    <row r="17" spans="1:13">
      <c r="A17" s="6">
        <v>11</v>
      </c>
      <c r="B17" s="7" t="s">
        <v>61</v>
      </c>
      <c r="C17" s="7" t="s">
        <v>62</v>
      </c>
      <c r="D17" s="6" t="s">
        <v>18</v>
      </c>
      <c r="E17" s="6" t="s">
        <v>19</v>
      </c>
      <c r="F17" s="6" t="s">
        <v>20</v>
      </c>
      <c r="G17" s="6">
        <v>57</v>
      </c>
      <c r="H17" s="6">
        <v>1251</v>
      </c>
      <c r="I17" s="8">
        <f t="shared" si="0"/>
        <v>0.15</v>
      </c>
      <c r="J17" s="8">
        <v>3</v>
      </c>
      <c r="K17" s="8">
        <f t="shared" si="1"/>
        <v>1.7999999999999998</v>
      </c>
      <c r="L17" s="7" t="s">
        <v>63</v>
      </c>
      <c r="M17" s="7" t="s">
        <v>64</v>
      </c>
    </row>
    <row r="18" spans="1:13">
      <c r="A18" s="6">
        <v>12</v>
      </c>
      <c r="B18" s="7" t="s">
        <v>65</v>
      </c>
      <c r="C18" s="7" t="s">
        <v>66</v>
      </c>
      <c r="D18" s="6" t="s">
        <v>54</v>
      </c>
      <c r="E18" s="6" t="s">
        <v>19</v>
      </c>
      <c r="F18" s="6" t="s">
        <v>20</v>
      </c>
      <c r="G18" s="6">
        <v>57</v>
      </c>
      <c r="H18" s="6">
        <v>1251</v>
      </c>
      <c r="I18" s="8">
        <f t="shared" si="0"/>
        <v>0.15</v>
      </c>
      <c r="J18" s="8">
        <v>3</v>
      </c>
      <c r="K18" s="8">
        <f t="shared" si="1"/>
        <v>1.7999999999999998</v>
      </c>
      <c r="L18" s="7" t="s">
        <v>67</v>
      </c>
      <c r="M18" s="7" t="s">
        <v>68</v>
      </c>
    </row>
    <row r="19" spans="1:13">
      <c r="A19" s="6">
        <v>13</v>
      </c>
      <c r="B19" s="7" t="s">
        <v>69</v>
      </c>
      <c r="C19" s="7" t="s">
        <v>70</v>
      </c>
      <c r="D19" s="6" t="s">
        <v>18</v>
      </c>
      <c r="E19" s="6" t="s">
        <v>19</v>
      </c>
      <c r="F19" s="6" t="s">
        <v>20</v>
      </c>
      <c r="G19" s="6">
        <v>33</v>
      </c>
      <c r="H19" s="6">
        <v>156</v>
      </c>
      <c r="I19" s="8">
        <f t="shared" si="0"/>
        <v>0.15</v>
      </c>
      <c r="J19" s="8">
        <v>3</v>
      </c>
      <c r="K19" s="8">
        <f t="shared" si="1"/>
        <v>1.7999999999999998</v>
      </c>
      <c r="L19" s="7" t="s">
        <v>71</v>
      </c>
      <c r="M19" s="7"/>
    </row>
    <row r="20" spans="1:13">
      <c r="A20" s="6">
        <v>14</v>
      </c>
      <c r="B20" s="7" t="s">
        <v>41</v>
      </c>
      <c r="C20" s="7" t="s">
        <v>72</v>
      </c>
      <c r="D20" s="6" t="s">
        <v>18</v>
      </c>
      <c r="E20" s="6" t="s">
        <v>19</v>
      </c>
      <c r="F20" s="6" t="s">
        <v>20</v>
      </c>
      <c r="G20" s="6">
        <v>4</v>
      </c>
      <c r="H20" s="6">
        <v>34</v>
      </c>
      <c r="I20" s="8">
        <f t="shared" si="0"/>
        <v>0.15</v>
      </c>
      <c r="J20" s="8">
        <v>3</v>
      </c>
      <c r="K20" s="8">
        <f t="shared" si="1"/>
        <v>1.7999999999999998</v>
      </c>
      <c r="L20" s="7" t="s">
        <v>73</v>
      </c>
      <c r="M20" s="7" t="s">
        <v>74</v>
      </c>
    </row>
    <row r="21" spans="1:13">
      <c r="A21" s="6">
        <v>15</v>
      </c>
      <c r="B21" s="7" t="s">
        <v>75</v>
      </c>
      <c r="C21" s="7" t="s">
        <v>76</v>
      </c>
      <c r="D21" s="6" t="s">
        <v>18</v>
      </c>
      <c r="E21" s="6" t="s">
        <v>19</v>
      </c>
      <c r="F21" s="6" t="s">
        <v>20</v>
      </c>
      <c r="G21" s="6">
        <v>18</v>
      </c>
      <c r="H21" s="6">
        <v>631</v>
      </c>
      <c r="I21" s="8">
        <f t="shared" si="0"/>
        <v>0.15</v>
      </c>
      <c r="J21" s="8">
        <v>3</v>
      </c>
      <c r="K21" s="8">
        <f t="shared" si="1"/>
        <v>1.7999999999999998</v>
      </c>
      <c r="L21" s="7" t="s">
        <v>77</v>
      </c>
      <c r="M21" s="7" t="s">
        <v>78</v>
      </c>
    </row>
    <row r="22" spans="1:13">
      <c r="A22" s="6">
        <v>16</v>
      </c>
      <c r="B22" s="9" t="s">
        <v>69</v>
      </c>
      <c r="C22" s="7" t="s">
        <v>79</v>
      </c>
      <c r="D22" s="6" t="s">
        <v>18</v>
      </c>
      <c r="E22" s="6" t="s">
        <v>19</v>
      </c>
      <c r="F22" s="6" t="s">
        <v>20</v>
      </c>
      <c r="G22" s="6">
        <v>26</v>
      </c>
      <c r="H22" s="6">
        <v>225</v>
      </c>
      <c r="I22" s="8">
        <f t="shared" si="0"/>
        <v>0.15</v>
      </c>
      <c r="J22" s="8">
        <v>3</v>
      </c>
      <c r="K22" s="8">
        <f t="shared" si="1"/>
        <v>1.7999999999999998</v>
      </c>
      <c r="L22" s="7" t="s">
        <v>80</v>
      </c>
      <c r="M22" s="7" t="s">
        <v>81</v>
      </c>
    </row>
    <row r="23" spans="1:13">
      <c r="A23" s="6">
        <v>17</v>
      </c>
      <c r="B23" s="7" t="s">
        <v>82</v>
      </c>
      <c r="C23" s="7" t="s">
        <v>83</v>
      </c>
      <c r="D23" s="6" t="s">
        <v>84</v>
      </c>
      <c r="E23" s="6" t="s">
        <v>19</v>
      </c>
      <c r="F23" s="6" t="s">
        <v>20</v>
      </c>
      <c r="G23" s="6">
        <v>25</v>
      </c>
      <c r="H23" s="6">
        <v>208</v>
      </c>
      <c r="I23" s="8">
        <f t="shared" si="0"/>
        <v>0.15</v>
      </c>
      <c r="J23" s="8">
        <v>3</v>
      </c>
      <c r="K23" s="8">
        <f t="shared" si="1"/>
        <v>1.7999999999999998</v>
      </c>
      <c r="L23" s="7" t="s">
        <v>85</v>
      </c>
      <c r="M23" s="7" t="s">
        <v>86</v>
      </c>
    </row>
    <row r="24" spans="1:13">
      <c r="A24" s="6">
        <v>18</v>
      </c>
      <c r="B24" s="7" t="s">
        <v>87</v>
      </c>
      <c r="C24" s="7" t="s">
        <v>79</v>
      </c>
      <c r="D24" s="6" t="s">
        <v>18</v>
      </c>
      <c r="E24" s="6" t="s">
        <v>19</v>
      </c>
      <c r="F24" s="6" t="s">
        <v>20</v>
      </c>
      <c r="G24" s="6">
        <v>26</v>
      </c>
      <c r="H24" s="6">
        <v>225</v>
      </c>
      <c r="I24" s="8">
        <f t="shared" si="0"/>
        <v>0.15</v>
      </c>
      <c r="J24" s="8">
        <v>3</v>
      </c>
      <c r="K24" s="8">
        <f t="shared" si="1"/>
        <v>1.7999999999999998</v>
      </c>
      <c r="L24" s="7" t="s">
        <v>88</v>
      </c>
      <c r="M24" s="7" t="s">
        <v>89</v>
      </c>
    </row>
    <row r="25" spans="1:13">
      <c r="A25" s="6">
        <v>19</v>
      </c>
      <c r="B25" s="7" t="s">
        <v>90</v>
      </c>
      <c r="C25" s="7" t="s">
        <v>91</v>
      </c>
      <c r="D25" s="6" t="s">
        <v>84</v>
      </c>
      <c r="E25" s="6" t="s">
        <v>19</v>
      </c>
      <c r="F25" s="6" t="s">
        <v>20</v>
      </c>
      <c r="G25" s="6">
        <v>25</v>
      </c>
      <c r="H25" s="6">
        <v>208</v>
      </c>
      <c r="I25" s="8">
        <f t="shared" si="0"/>
        <v>0.15</v>
      </c>
      <c r="J25" s="8">
        <v>3</v>
      </c>
      <c r="K25" s="8">
        <f t="shared" si="1"/>
        <v>1.7999999999999998</v>
      </c>
      <c r="L25" s="7" t="s">
        <v>92</v>
      </c>
      <c r="M25" s="7" t="s">
        <v>93</v>
      </c>
    </row>
    <row r="26" spans="1:13">
      <c r="A26" s="6">
        <v>20</v>
      </c>
      <c r="B26" s="7" t="s">
        <v>94</v>
      </c>
      <c r="C26" s="7" t="s">
        <v>95</v>
      </c>
      <c r="D26" s="6" t="s">
        <v>84</v>
      </c>
      <c r="E26" s="6" t="s">
        <v>19</v>
      </c>
      <c r="F26" s="6" t="s">
        <v>20</v>
      </c>
      <c r="G26" s="6">
        <v>25</v>
      </c>
      <c r="H26" s="6">
        <v>208</v>
      </c>
      <c r="I26" s="8">
        <f t="shared" si="0"/>
        <v>0.15</v>
      </c>
      <c r="J26" s="8">
        <v>3</v>
      </c>
      <c r="K26" s="8">
        <f t="shared" si="1"/>
        <v>1.7999999999999998</v>
      </c>
      <c r="L26" s="7" t="s">
        <v>96</v>
      </c>
      <c r="M26" s="7" t="s">
        <v>97</v>
      </c>
    </row>
    <row r="27" spans="1:13">
      <c r="A27" s="6">
        <v>21</v>
      </c>
      <c r="B27" s="7" t="s">
        <v>98</v>
      </c>
      <c r="C27" s="7" t="s">
        <v>99</v>
      </c>
      <c r="D27" s="6" t="s">
        <v>84</v>
      </c>
      <c r="E27" s="6" t="s">
        <v>19</v>
      </c>
      <c r="F27" s="6" t="s">
        <v>20</v>
      </c>
      <c r="G27" s="6">
        <v>25</v>
      </c>
      <c r="H27" s="6">
        <v>208</v>
      </c>
      <c r="I27" s="8">
        <f t="shared" si="0"/>
        <v>0.15</v>
      </c>
      <c r="J27" s="8">
        <v>3</v>
      </c>
      <c r="K27" s="8">
        <f t="shared" si="1"/>
        <v>1.7999999999999998</v>
      </c>
      <c r="L27" s="7" t="s">
        <v>100</v>
      </c>
      <c r="M27" s="7" t="s">
        <v>101</v>
      </c>
    </row>
    <row r="28" spans="1:13">
      <c r="A28" s="6">
        <v>22</v>
      </c>
      <c r="B28" s="7" t="s">
        <v>102</v>
      </c>
      <c r="C28" s="7" t="s">
        <v>99</v>
      </c>
      <c r="D28" s="6" t="s">
        <v>84</v>
      </c>
      <c r="E28" s="6" t="s">
        <v>19</v>
      </c>
      <c r="F28" s="6" t="s">
        <v>20</v>
      </c>
      <c r="G28" s="6">
        <v>25</v>
      </c>
      <c r="H28" s="6">
        <v>208</v>
      </c>
      <c r="I28" s="8">
        <f t="shared" si="0"/>
        <v>0.15</v>
      </c>
      <c r="J28" s="8">
        <v>3</v>
      </c>
      <c r="K28" s="8">
        <f t="shared" si="1"/>
        <v>1.7999999999999998</v>
      </c>
      <c r="L28" s="7" t="s">
        <v>103</v>
      </c>
      <c r="M28" s="7" t="s">
        <v>104</v>
      </c>
    </row>
    <row r="29" spans="1:13">
      <c r="A29" s="6">
        <v>23</v>
      </c>
      <c r="B29" s="7" t="s">
        <v>105</v>
      </c>
      <c r="C29" s="7" t="s">
        <v>106</v>
      </c>
      <c r="D29" s="6" t="s">
        <v>54</v>
      </c>
      <c r="E29" s="6" t="s">
        <v>19</v>
      </c>
      <c r="F29" s="6" t="s">
        <v>20</v>
      </c>
      <c r="G29" s="6">
        <v>25</v>
      </c>
      <c r="H29" s="6">
        <v>208</v>
      </c>
      <c r="I29" s="8">
        <f t="shared" si="0"/>
        <v>0.15</v>
      </c>
      <c r="J29" s="8">
        <v>3</v>
      </c>
      <c r="K29" s="8">
        <f t="shared" si="1"/>
        <v>1.7999999999999998</v>
      </c>
      <c r="L29" s="7" t="s">
        <v>107</v>
      </c>
      <c r="M29" s="7" t="s">
        <v>108</v>
      </c>
    </row>
    <row r="30" spans="1:13">
      <c r="A30" s="6">
        <v>24</v>
      </c>
      <c r="B30" s="7" t="s">
        <v>109</v>
      </c>
      <c r="C30" s="7" t="s">
        <v>110</v>
      </c>
      <c r="D30" s="6" t="s">
        <v>18</v>
      </c>
      <c r="E30" s="6" t="s">
        <v>19</v>
      </c>
      <c r="F30" s="6" t="s">
        <v>20</v>
      </c>
      <c r="G30" s="6">
        <v>8</v>
      </c>
      <c r="H30" s="6">
        <v>819</v>
      </c>
      <c r="I30" s="8">
        <f t="shared" si="0"/>
        <v>0.15</v>
      </c>
      <c r="J30" s="8">
        <v>3</v>
      </c>
      <c r="K30" s="8">
        <f t="shared" si="1"/>
        <v>1.7999999999999998</v>
      </c>
      <c r="L30" s="7" t="s">
        <v>111</v>
      </c>
      <c r="M30" s="7" t="s">
        <v>112</v>
      </c>
    </row>
    <row r="31" spans="1:13">
      <c r="A31" s="6">
        <v>25</v>
      </c>
      <c r="B31" s="7" t="s">
        <v>113</v>
      </c>
      <c r="C31" s="7" t="s">
        <v>114</v>
      </c>
      <c r="D31" s="6" t="s">
        <v>42</v>
      </c>
      <c r="E31" s="6" t="s">
        <v>19</v>
      </c>
      <c r="F31" s="6" t="s">
        <v>20</v>
      </c>
      <c r="G31" s="6">
        <v>18</v>
      </c>
      <c r="H31" s="6">
        <v>361</v>
      </c>
      <c r="I31" s="8">
        <f t="shared" si="0"/>
        <v>0.15</v>
      </c>
      <c r="J31" s="8">
        <v>3</v>
      </c>
      <c r="K31" s="8">
        <f t="shared" si="1"/>
        <v>1.7999999999999998</v>
      </c>
      <c r="L31" s="7"/>
      <c r="M31" s="7" t="s">
        <v>115</v>
      </c>
    </row>
    <row r="32" spans="1:13">
      <c r="A32" s="6">
        <v>26</v>
      </c>
      <c r="B32" s="7" t="s">
        <v>82</v>
      </c>
      <c r="C32" s="7" t="s">
        <v>116</v>
      </c>
      <c r="D32" s="6" t="s">
        <v>42</v>
      </c>
      <c r="E32" s="6" t="s">
        <v>19</v>
      </c>
      <c r="F32" s="6" t="s">
        <v>20</v>
      </c>
      <c r="G32" s="6">
        <v>57</v>
      </c>
      <c r="H32" s="6">
        <v>1183</v>
      </c>
      <c r="I32" s="8">
        <f t="shared" si="0"/>
        <v>0.15</v>
      </c>
      <c r="J32" s="8">
        <v>3</v>
      </c>
      <c r="K32" s="8">
        <f t="shared" si="1"/>
        <v>1.7999999999999998</v>
      </c>
      <c r="L32" s="7" t="s">
        <v>117</v>
      </c>
      <c r="M32" s="7" t="s">
        <v>118</v>
      </c>
    </row>
    <row r="33" spans="1:13">
      <c r="A33" s="6">
        <v>27</v>
      </c>
      <c r="B33" s="7" t="s">
        <v>119</v>
      </c>
      <c r="C33" s="7" t="s">
        <v>120</v>
      </c>
      <c r="D33" s="6" t="s">
        <v>18</v>
      </c>
      <c r="E33" s="6" t="s">
        <v>19</v>
      </c>
      <c r="F33" s="6" t="s">
        <v>20</v>
      </c>
      <c r="G33" s="6">
        <v>27</v>
      </c>
      <c r="H33" s="6">
        <v>188</v>
      </c>
      <c r="I33" s="8">
        <f t="shared" si="0"/>
        <v>0.15</v>
      </c>
      <c r="J33" s="8">
        <v>3</v>
      </c>
      <c r="K33" s="8">
        <f t="shared" si="1"/>
        <v>1.7999999999999998</v>
      </c>
      <c r="L33" s="7" t="s">
        <v>121</v>
      </c>
      <c r="M33" s="7" t="s">
        <v>122</v>
      </c>
    </row>
    <row r="34" spans="1:13">
      <c r="A34" s="6">
        <v>28</v>
      </c>
      <c r="B34" s="7" t="s">
        <v>123</v>
      </c>
      <c r="C34" s="7" t="s">
        <v>124</v>
      </c>
      <c r="D34" s="6" t="s">
        <v>42</v>
      </c>
      <c r="E34" s="6" t="s">
        <v>19</v>
      </c>
      <c r="F34" s="6" t="s">
        <v>20</v>
      </c>
      <c r="G34" s="6">
        <v>21</v>
      </c>
      <c r="H34" s="6">
        <v>824</v>
      </c>
      <c r="I34" s="8">
        <f t="shared" si="0"/>
        <v>0.15</v>
      </c>
      <c r="J34" s="8">
        <v>3</v>
      </c>
      <c r="K34" s="8">
        <f t="shared" si="1"/>
        <v>1.7999999999999998</v>
      </c>
      <c r="L34" s="7" t="s">
        <v>125</v>
      </c>
      <c r="M34" s="7" t="s">
        <v>126</v>
      </c>
    </row>
    <row r="35" spans="1:13">
      <c r="A35" s="6">
        <v>29</v>
      </c>
      <c r="B35" s="7" t="s">
        <v>127</v>
      </c>
      <c r="C35" s="7" t="s">
        <v>128</v>
      </c>
      <c r="D35" s="6" t="s">
        <v>18</v>
      </c>
      <c r="E35" s="6" t="s">
        <v>19</v>
      </c>
      <c r="F35" s="6" t="s">
        <v>20</v>
      </c>
      <c r="G35" s="6">
        <v>43</v>
      </c>
      <c r="H35" s="6">
        <v>103</v>
      </c>
      <c r="I35" s="8">
        <f t="shared" si="0"/>
        <v>0.15</v>
      </c>
      <c r="J35" s="8">
        <v>3</v>
      </c>
      <c r="K35" s="8">
        <f t="shared" si="1"/>
        <v>1.7999999999999998</v>
      </c>
      <c r="L35" s="7" t="s">
        <v>129</v>
      </c>
      <c r="M35" s="7" t="s">
        <v>130</v>
      </c>
    </row>
    <row r="36" spans="1:13">
      <c r="A36" s="6">
        <v>30</v>
      </c>
      <c r="B36" s="7" t="s">
        <v>131</v>
      </c>
      <c r="C36" s="7" t="s">
        <v>132</v>
      </c>
      <c r="D36" s="6" t="s">
        <v>42</v>
      </c>
      <c r="E36" s="6" t="s">
        <v>19</v>
      </c>
      <c r="F36" s="6" t="s">
        <v>20</v>
      </c>
      <c r="G36" s="6">
        <v>25</v>
      </c>
      <c r="H36" s="6">
        <v>208</v>
      </c>
      <c r="I36" s="8">
        <f t="shared" si="0"/>
        <v>0.15</v>
      </c>
      <c r="J36" s="8">
        <v>3</v>
      </c>
      <c r="K36" s="8">
        <f t="shared" si="1"/>
        <v>1.7999999999999998</v>
      </c>
      <c r="L36" s="7"/>
      <c r="M36" s="7" t="s">
        <v>133</v>
      </c>
    </row>
    <row r="37" spans="1:13">
      <c r="A37" s="6">
        <v>31</v>
      </c>
      <c r="B37" s="7" t="s">
        <v>134</v>
      </c>
      <c r="C37" s="7" t="s">
        <v>135</v>
      </c>
      <c r="D37" s="6" t="s">
        <v>18</v>
      </c>
      <c r="E37" s="6" t="s">
        <v>19</v>
      </c>
      <c r="F37" s="6" t="s">
        <v>20</v>
      </c>
      <c r="G37" s="6">
        <v>7</v>
      </c>
      <c r="H37" s="6">
        <v>116</v>
      </c>
      <c r="I37" s="8">
        <f t="shared" si="0"/>
        <v>0.125</v>
      </c>
      <c r="J37" s="8">
        <v>2.5</v>
      </c>
      <c r="K37" s="8">
        <f t="shared" si="1"/>
        <v>1.5</v>
      </c>
      <c r="L37" s="7" t="s">
        <v>136</v>
      </c>
      <c r="M37" s="7" t="s">
        <v>137</v>
      </c>
    </row>
    <row r="38" spans="1:13">
      <c r="A38" s="6">
        <v>32</v>
      </c>
      <c r="B38" s="7" t="s">
        <v>138</v>
      </c>
      <c r="C38" s="7" t="s">
        <v>139</v>
      </c>
      <c r="D38" s="6" t="s">
        <v>18</v>
      </c>
      <c r="E38" s="6" t="s">
        <v>19</v>
      </c>
      <c r="F38" s="6" t="s">
        <v>20</v>
      </c>
      <c r="G38" s="6">
        <v>14</v>
      </c>
      <c r="H38" s="6">
        <v>831</v>
      </c>
      <c r="I38" s="8">
        <f t="shared" si="0"/>
        <v>0.125</v>
      </c>
      <c r="J38" s="8">
        <v>2.5</v>
      </c>
      <c r="K38" s="8">
        <f t="shared" si="1"/>
        <v>1.5</v>
      </c>
      <c r="L38" s="7" t="s">
        <v>140</v>
      </c>
      <c r="M38" s="7" t="s">
        <v>141</v>
      </c>
    </row>
    <row r="39" spans="1:13">
      <c r="A39" s="6">
        <v>33</v>
      </c>
      <c r="B39" s="7" t="s">
        <v>142</v>
      </c>
      <c r="C39" s="7" t="s">
        <v>143</v>
      </c>
      <c r="D39" s="6" t="s">
        <v>18</v>
      </c>
      <c r="E39" s="6" t="s">
        <v>19</v>
      </c>
      <c r="F39" s="6" t="s">
        <v>20</v>
      </c>
      <c r="G39" s="6">
        <v>7</v>
      </c>
      <c r="H39" s="6">
        <v>116</v>
      </c>
      <c r="I39" s="8">
        <f t="shared" si="0"/>
        <v>0.125</v>
      </c>
      <c r="J39" s="8">
        <v>2.5</v>
      </c>
      <c r="K39" s="8">
        <f t="shared" si="1"/>
        <v>1.5</v>
      </c>
      <c r="L39" s="7" t="s">
        <v>144</v>
      </c>
      <c r="M39" s="7" t="s">
        <v>145</v>
      </c>
    </row>
    <row r="40" spans="1:13">
      <c r="A40" s="6">
        <v>34</v>
      </c>
      <c r="B40" s="7" t="s">
        <v>146</v>
      </c>
      <c r="C40" s="7" t="s">
        <v>17</v>
      </c>
      <c r="D40" s="6" t="s">
        <v>18</v>
      </c>
      <c r="E40" s="6" t="s">
        <v>19</v>
      </c>
      <c r="F40" s="6" t="s">
        <v>20</v>
      </c>
      <c r="G40" s="6">
        <v>16</v>
      </c>
      <c r="H40" s="6"/>
      <c r="I40" s="8">
        <f t="shared" si="0"/>
        <v>0.125</v>
      </c>
      <c r="J40" s="8">
        <v>2.5</v>
      </c>
      <c r="K40" s="8">
        <f t="shared" si="1"/>
        <v>1.5</v>
      </c>
      <c r="L40" s="7" t="s">
        <v>147</v>
      </c>
      <c r="M40" s="7" t="s">
        <v>148</v>
      </c>
    </row>
    <row r="41" spans="1:13">
      <c r="A41" s="6">
        <v>35</v>
      </c>
      <c r="B41" s="7" t="s">
        <v>149</v>
      </c>
      <c r="C41" s="7" t="s">
        <v>150</v>
      </c>
      <c r="D41" s="6" t="s">
        <v>18</v>
      </c>
      <c r="E41" s="6" t="s">
        <v>19</v>
      </c>
      <c r="F41" s="6" t="s">
        <v>20</v>
      </c>
      <c r="G41" s="6">
        <v>7</v>
      </c>
      <c r="H41" s="6">
        <v>1248</v>
      </c>
      <c r="I41" s="8">
        <f t="shared" si="0"/>
        <v>0.125</v>
      </c>
      <c r="J41" s="8">
        <v>2.5</v>
      </c>
      <c r="K41" s="8">
        <f t="shared" si="1"/>
        <v>1.5</v>
      </c>
      <c r="L41" s="7"/>
      <c r="M41" s="7" t="s">
        <v>151</v>
      </c>
    </row>
    <row r="42" spans="1:13">
      <c r="A42" s="6">
        <v>36</v>
      </c>
      <c r="B42" s="7" t="s">
        <v>152</v>
      </c>
      <c r="C42" s="7" t="s">
        <v>153</v>
      </c>
      <c r="D42" s="6" t="s">
        <v>84</v>
      </c>
      <c r="E42" s="6" t="s">
        <v>19</v>
      </c>
      <c r="F42" s="6" t="s">
        <v>20</v>
      </c>
      <c r="G42" s="6">
        <v>57</v>
      </c>
      <c r="H42" s="6">
        <v>1261</v>
      </c>
      <c r="I42" s="8">
        <f t="shared" si="0"/>
        <v>0.125</v>
      </c>
      <c r="J42" s="8">
        <v>2.5</v>
      </c>
      <c r="K42" s="8">
        <f t="shared" si="1"/>
        <v>1.5</v>
      </c>
      <c r="L42" s="7" t="s">
        <v>154</v>
      </c>
      <c r="M42" s="7" t="s">
        <v>155</v>
      </c>
    </row>
    <row r="43" spans="1:13">
      <c r="A43" s="6">
        <v>37</v>
      </c>
      <c r="B43" s="7" t="s">
        <v>156</v>
      </c>
      <c r="C43" s="7" t="s">
        <v>157</v>
      </c>
      <c r="D43" s="6" t="s">
        <v>37</v>
      </c>
      <c r="E43" s="6" t="s">
        <v>19</v>
      </c>
      <c r="F43" s="6" t="s">
        <v>20</v>
      </c>
      <c r="G43" s="6">
        <v>23</v>
      </c>
      <c r="H43" s="6"/>
      <c r="I43" s="8">
        <f t="shared" si="0"/>
        <v>0.125</v>
      </c>
      <c r="J43" s="8">
        <v>2.5</v>
      </c>
      <c r="K43" s="8">
        <f t="shared" si="1"/>
        <v>1.5</v>
      </c>
      <c r="L43" s="7" t="s">
        <v>158</v>
      </c>
      <c r="M43" s="7" t="s">
        <v>159</v>
      </c>
    </row>
    <row r="44" spans="1:13">
      <c r="A44" s="6">
        <v>38</v>
      </c>
      <c r="B44" s="7" t="s">
        <v>113</v>
      </c>
      <c r="C44" s="7" t="s">
        <v>160</v>
      </c>
      <c r="D44" s="6" t="s">
        <v>84</v>
      </c>
      <c r="E44" s="6" t="s">
        <v>19</v>
      </c>
      <c r="F44" s="6" t="s">
        <v>20</v>
      </c>
      <c r="G44" s="6">
        <v>58</v>
      </c>
      <c r="H44" s="6">
        <v>1256</v>
      </c>
      <c r="I44" s="8">
        <f t="shared" si="0"/>
        <v>0.125</v>
      </c>
      <c r="J44" s="8">
        <v>2.5</v>
      </c>
      <c r="K44" s="8">
        <f t="shared" si="1"/>
        <v>1.5</v>
      </c>
      <c r="L44" s="7" t="s">
        <v>161</v>
      </c>
      <c r="M44" s="7" t="s">
        <v>162</v>
      </c>
    </row>
    <row r="45" spans="1:13">
      <c r="A45" s="6">
        <v>39</v>
      </c>
      <c r="B45" s="7" t="s">
        <v>163</v>
      </c>
      <c r="C45" s="7" t="s">
        <v>164</v>
      </c>
      <c r="D45" s="6" t="s">
        <v>54</v>
      </c>
      <c r="E45" s="6" t="s">
        <v>19</v>
      </c>
      <c r="F45" s="6" t="s">
        <v>20</v>
      </c>
      <c r="G45" s="6">
        <v>33</v>
      </c>
      <c r="H45" s="6">
        <v>1249</v>
      </c>
      <c r="I45" s="8">
        <f t="shared" si="0"/>
        <v>0.125</v>
      </c>
      <c r="J45" s="8">
        <v>2.5</v>
      </c>
      <c r="K45" s="8">
        <v>1</v>
      </c>
      <c r="L45" s="7" t="s">
        <v>165</v>
      </c>
      <c r="M45" s="7" t="s">
        <v>166</v>
      </c>
    </row>
    <row r="46" spans="1:13">
      <c r="A46" s="6">
        <v>40</v>
      </c>
      <c r="B46" s="7" t="s">
        <v>167</v>
      </c>
      <c r="C46" s="7" t="s">
        <v>168</v>
      </c>
      <c r="D46" s="6" t="s">
        <v>42</v>
      </c>
      <c r="E46" s="6" t="s">
        <v>19</v>
      </c>
      <c r="F46" s="6" t="s">
        <v>20</v>
      </c>
      <c r="G46" s="6"/>
      <c r="H46" s="6"/>
      <c r="I46" s="8">
        <f t="shared" si="0"/>
        <v>0.125</v>
      </c>
      <c r="J46" s="8">
        <v>2.5</v>
      </c>
      <c r="K46" s="8">
        <v>1</v>
      </c>
      <c r="L46" s="7" t="s">
        <v>169</v>
      </c>
      <c r="M46" s="7" t="s">
        <v>170</v>
      </c>
    </row>
    <row r="47" spans="1:13">
      <c r="A47" s="6">
        <v>41</v>
      </c>
      <c r="B47" s="7" t="s">
        <v>171</v>
      </c>
      <c r="C47" s="7" t="s">
        <v>172</v>
      </c>
      <c r="D47" s="6" t="s">
        <v>37</v>
      </c>
      <c r="E47" s="6" t="s">
        <v>19</v>
      </c>
      <c r="F47" s="6" t="s">
        <v>20</v>
      </c>
      <c r="G47" s="6">
        <v>25</v>
      </c>
      <c r="H47" s="6">
        <v>208</v>
      </c>
      <c r="I47" s="8">
        <f t="shared" si="0"/>
        <v>0.125</v>
      </c>
      <c r="J47" s="8">
        <v>2.5</v>
      </c>
      <c r="K47" s="8">
        <v>1</v>
      </c>
      <c r="L47" s="7" t="s">
        <v>173</v>
      </c>
      <c r="M47" s="7" t="s">
        <v>174</v>
      </c>
    </row>
    <row r="48" spans="1:13">
      <c r="A48" s="6">
        <v>42</v>
      </c>
      <c r="B48" s="7" t="s">
        <v>175</v>
      </c>
      <c r="C48" s="7" t="s">
        <v>176</v>
      </c>
      <c r="D48" s="6" t="s">
        <v>18</v>
      </c>
      <c r="E48" s="6" t="s">
        <v>19</v>
      </c>
      <c r="F48" s="6" t="s">
        <v>20</v>
      </c>
      <c r="G48" s="6">
        <v>25</v>
      </c>
      <c r="H48" s="6">
        <v>208</v>
      </c>
      <c r="I48" s="8">
        <f t="shared" si="0"/>
        <v>0.125</v>
      </c>
      <c r="J48" s="8">
        <v>2.5</v>
      </c>
      <c r="K48" s="8">
        <v>1</v>
      </c>
      <c r="L48" s="7" t="s">
        <v>177</v>
      </c>
      <c r="M48" s="7" t="s">
        <v>178</v>
      </c>
    </row>
    <row r="49" spans="1:13">
      <c r="A49" s="14" t="s">
        <v>179</v>
      </c>
      <c r="B49" s="14"/>
      <c r="C49" s="14"/>
      <c r="D49" s="14"/>
      <c r="E49" s="14"/>
      <c r="F49" s="14"/>
      <c r="G49" s="14"/>
      <c r="H49" s="14"/>
      <c r="I49" s="10">
        <f>SUM(I7:I48)</f>
        <v>6</v>
      </c>
      <c r="J49" s="10">
        <f>SUM(J7:J48)</f>
        <v>120</v>
      </c>
      <c r="K49" s="10">
        <f>SUM(K7:K48)</f>
        <v>69.999999999999972</v>
      </c>
      <c r="L49" s="15"/>
      <c r="M49" s="15"/>
    </row>
  </sheetData>
  <mergeCells count="5">
    <mergeCell ref="A3:M3"/>
    <mergeCell ref="A4:M4"/>
    <mergeCell ref="A5:M5"/>
    <mergeCell ref="A49:H49"/>
    <mergeCell ref="L49:M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CHANDWARA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2021-11-24T10:37:34Z</dcterms:modified>
</cp:coreProperties>
</file>